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900"/>
  </bookViews>
  <sheets>
    <sheet name="附件1" sheetId="1" r:id="rId1"/>
    <sheet name="附件2（1）" sheetId="2" r:id="rId2"/>
    <sheet name="附件2（2）" sheetId="3" r:id="rId3"/>
    <sheet name="附件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<sst xmlns="http://schemas.openxmlformats.org/spreadsheetml/2006/main" count="246" uniqueCount="186">
  <si>
    <t>安徽省医疗服务信息社会公开内容（2025年一季度）</t>
  </si>
  <si>
    <t>医疗机构名称</t>
  </si>
  <si>
    <t>信息分类</t>
  </si>
  <si>
    <t>指标项目</t>
  </si>
  <si>
    <t>本期数值</t>
  </si>
  <si>
    <t>1.基本情况</t>
  </si>
  <si>
    <t>1.1 重点（特色）专科</t>
  </si>
  <si>
    <t>国家级</t>
  </si>
  <si>
    <t>省  级</t>
  </si>
  <si>
    <t>9个（麻醉科、烧伤科、消化内科、神经外科、中西医结合科、全科医学科、皮肤科、神经内科、超声医学科）</t>
  </si>
  <si>
    <t>市  级</t>
  </si>
  <si>
    <t>19个（骨科、妇产科、血液内科、超声医学科、临床药学科、儿科、神经内科、危重病医学科、心内科、肿瘤内科、护理部、消化内科、中西医结合科、烧伤科、呼吸与危重症医学科、急诊科、普外科、泌尿外科、肾脏内科）</t>
  </si>
  <si>
    <t>院  级</t>
  </si>
  <si>
    <t>1.2 “江淮名医”人数</t>
  </si>
  <si>
    <t>1.3 床医比</t>
  </si>
  <si>
    <t>1.4 床护比</t>
  </si>
  <si>
    <t>2.医疗费用</t>
  </si>
  <si>
    <t>2.1 门诊患者人均医疗费用（元）</t>
  </si>
  <si>
    <t>2.2 住院患者人均医疗费用（元）</t>
  </si>
  <si>
    <t>2.3 医疗机构住院患者单病种平均费用（见附件2（1、2）</t>
  </si>
  <si>
    <t>2.4 基本医保实际报销比例（%）</t>
  </si>
  <si>
    <t>城镇职工</t>
  </si>
  <si>
    <t>城乡居民</t>
  </si>
  <si>
    <t>3.医疗质量</t>
  </si>
  <si>
    <t>3.1 治愈好转率（%）</t>
  </si>
  <si>
    <t>3.2 手术前后诊断符合率（%）</t>
  </si>
  <si>
    <t>3.3 急诊抢救成功率（%）</t>
  </si>
  <si>
    <t>3.4 抗菌药物使用强度（DDDs）</t>
  </si>
  <si>
    <t>3.5 门诊输液率（%）</t>
  </si>
  <si>
    <t>3.6 无菌手术切口感染率（%）</t>
  </si>
  <si>
    <t>3.7 住院患者压疮发生率（%）</t>
  </si>
  <si>
    <t>3.8 出院患者手术占比（%）</t>
  </si>
  <si>
    <t>3.9 手术患者并发症发生率（%）</t>
  </si>
  <si>
    <t>4.运行效率</t>
  </si>
  <si>
    <t>4.1 门诊患者平均预约诊疗率（%）</t>
  </si>
  <si>
    <t>4.2 门诊患者预约后平均等待时间（分钟）</t>
  </si>
  <si>
    <t>4.3 术前待床日（天）</t>
  </si>
  <si>
    <t>二级手术</t>
  </si>
  <si>
    <t>三级手术</t>
  </si>
  <si>
    <t>四级手术</t>
  </si>
  <si>
    <t>4.4 病床使用率（%）</t>
  </si>
  <si>
    <t>4.5 出院者平均住院日（天）</t>
  </si>
  <si>
    <t>4.6 门诊人次</t>
  </si>
  <si>
    <t>4.7 出院人次</t>
  </si>
  <si>
    <t>5.患者满意度</t>
  </si>
  <si>
    <t>总体满意度（%）</t>
  </si>
  <si>
    <t>6.服务承诺</t>
  </si>
  <si>
    <t>医疗机构服务承诺内容（见附件3）</t>
  </si>
  <si>
    <t>医疗机构住院患者单病种平均费用（质控办）</t>
  </si>
  <si>
    <t>住院患者前20位单病种平均费用</t>
  </si>
  <si>
    <t>序号</t>
  </si>
  <si>
    <t>疾病名称              （按ICD-10编码分类）</t>
  </si>
  <si>
    <t>术式</t>
  </si>
  <si>
    <t>本期平均费用（元）</t>
  </si>
  <si>
    <t>上期平均费用（元）</t>
  </si>
  <si>
    <t>蚌埠市第三人民医院</t>
  </si>
  <si>
    <t>I25.103</t>
  </si>
  <si>
    <t>冠状动脉粥样硬化性心脏病</t>
  </si>
  <si>
    <t>O34.201</t>
  </si>
  <si>
    <t>妊娠合并子宫瘢痕</t>
  </si>
  <si>
    <t>I63.905</t>
  </si>
  <si>
    <t>多发性脑梗死</t>
  </si>
  <si>
    <t>O36.300x011</t>
  </si>
  <si>
    <t>胎儿宫内窘迫</t>
  </si>
  <si>
    <t>Z51.103</t>
  </si>
  <si>
    <t>恶性肿瘤维持性化学治疗</t>
  </si>
  <si>
    <t>O42.000x001</t>
  </si>
  <si>
    <t>足月胎膜早破(在24小时之内产程开始)</t>
  </si>
  <si>
    <t>I63.906</t>
  </si>
  <si>
    <t>基底节脑梗死</t>
  </si>
  <si>
    <t>J98.414</t>
  </si>
  <si>
    <t>肺部感染</t>
  </si>
  <si>
    <t>-</t>
  </si>
  <si>
    <t>J18.000</t>
  </si>
  <si>
    <t>支气管肺炎</t>
  </si>
  <si>
    <t>O70.000</t>
  </si>
  <si>
    <t>分娩时Ⅰ度会阴裂伤</t>
  </si>
  <si>
    <t>Z47.001</t>
  </si>
  <si>
    <t>取除骨折内固定装置</t>
  </si>
  <si>
    <t>I10.x00x032</t>
  </si>
  <si>
    <t>高血压病3级(极高危)</t>
  </si>
  <si>
    <t>J44.100</t>
  </si>
  <si>
    <t>慢性阻塞性肺病伴有急性加重</t>
  </si>
  <si>
    <t>H25.900</t>
  </si>
  <si>
    <t>老年性白内障</t>
  </si>
  <si>
    <t>Z51.800x095</t>
  </si>
  <si>
    <t>恶性肿瘤免疫治疗</t>
  </si>
  <si>
    <t>O80.000</t>
  </si>
  <si>
    <t>头位顺产</t>
  </si>
  <si>
    <t>E11.600x051</t>
  </si>
  <si>
    <t>2型糖尿病伴血糖控制不佳</t>
  </si>
  <si>
    <t>J15.700</t>
  </si>
  <si>
    <t>肺炎支原体性肺炎</t>
  </si>
  <si>
    <t>J15.902</t>
  </si>
  <si>
    <t>社区获得性肺炎，非重症</t>
  </si>
  <si>
    <t>K29.500</t>
  </si>
  <si>
    <t>慢性胃炎</t>
  </si>
  <si>
    <t>医院特色专科住院患者前5位单病种平均费用（质控办）</t>
  </si>
  <si>
    <t>疾病名称          （按ICD-10编码分类）</t>
  </si>
  <si>
    <t>神经外科</t>
  </si>
  <si>
    <t>S06.202</t>
  </si>
  <si>
    <t>脑挫伤</t>
  </si>
  <si>
    <t>I61.004</t>
  </si>
  <si>
    <t>基底节出血</t>
  </si>
  <si>
    <t>S06.600x001</t>
  </si>
  <si>
    <t>创伤性蛛网膜下腔出血</t>
  </si>
  <si>
    <t>S09.900</t>
  </si>
  <si>
    <t>头部的损伤</t>
  </si>
  <si>
    <t>G50.003</t>
  </si>
  <si>
    <t>原发性三叉神经痛</t>
  </si>
  <si>
    <t>中西医结合科</t>
  </si>
  <si>
    <t>G45.004</t>
  </si>
  <si>
    <t>后循环缺血</t>
  </si>
  <si>
    <t>G45.002</t>
  </si>
  <si>
    <t>椎-基底动脉供血不足</t>
  </si>
  <si>
    <t>骨科</t>
  </si>
  <si>
    <t>M17.900x004</t>
  </si>
  <si>
    <t>单侧膝关节骨性关节病</t>
  </si>
  <si>
    <t>S72.101</t>
  </si>
  <si>
    <t>股骨粗隆间骨折</t>
  </si>
  <si>
    <t>S72.000</t>
  </si>
  <si>
    <t>股骨颈骨折</t>
  </si>
  <si>
    <t>S42.000</t>
  </si>
  <si>
    <t>锁骨骨折</t>
  </si>
  <si>
    <t>血液内科</t>
  </si>
  <si>
    <t>D61.900</t>
  </si>
  <si>
    <t>再生障碍性贫血</t>
  </si>
  <si>
    <t>D50.900</t>
  </si>
  <si>
    <t>缺铁性贫血</t>
  </si>
  <si>
    <t>D69.600</t>
  </si>
  <si>
    <t>血小板减少</t>
  </si>
  <si>
    <t>Z51.500x002</t>
  </si>
  <si>
    <t>恶性肿瘤支持治疗</t>
  </si>
  <si>
    <t>儿科</t>
  </si>
  <si>
    <t>P23.900x001</t>
  </si>
  <si>
    <t>新生儿肺炎</t>
  </si>
  <si>
    <t>J03.900</t>
  </si>
  <si>
    <t>急性扁桃体炎</t>
  </si>
  <si>
    <t>J18.000x001</t>
  </si>
  <si>
    <t>喘息性支气管肺炎</t>
  </si>
  <si>
    <t>心内科</t>
  </si>
  <si>
    <t>I20.000</t>
  </si>
  <si>
    <t>不稳定型心绞痛</t>
  </si>
  <si>
    <t>I21.300x004</t>
  </si>
  <si>
    <t>急性ST段抬高型心肌梗死</t>
  </si>
  <si>
    <t>I21.401</t>
  </si>
  <si>
    <t>急性非ST段抬高型心肌梗死</t>
  </si>
  <si>
    <t>肿瘤科</t>
  </si>
  <si>
    <t>Z51.801</t>
  </si>
  <si>
    <t>恶性肿瘤靶向治疗</t>
  </si>
  <si>
    <t>Z51.500x001</t>
  </si>
  <si>
    <t>姑息医疗</t>
  </si>
  <si>
    <t>Z51.104</t>
  </si>
  <si>
    <t>姑息性化疗</t>
  </si>
  <si>
    <t>消化内科</t>
  </si>
  <si>
    <t>D12.600</t>
  </si>
  <si>
    <t>结肠良性肿瘤</t>
  </si>
  <si>
    <t>K31.703</t>
  </si>
  <si>
    <t>胃息肉</t>
  </si>
  <si>
    <t>K92.210</t>
  </si>
  <si>
    <t>消化道出血</t>
  </si>
  <si>
    <t>K63.504</t>
  </si>
  <si>
    <t>多发性结肠息肉</t>
  </si>
  <si>
    <t>神经内科</t>
  </si>
  <si>
    <t>I63.801</t>
  </si>
  <si>
    <t>腔隙性脑梗死</t>
  </si>
  <si>
    <t>I63.901</t>
  </si>
  <si>
    <t>脑干梗死</t>
  </si>
  <si>
    <t>妇产科</t>
  </si>
  <si>
    <t>全科
医学科</t>
  </si>
  <si>
    <t>J18.903</t>
  </si>
  <si>
    <t>重症肺炎</t>
  </si>
  <si>
    <t>I20.800x012</t>
  </si>
  <si>
    <t>稳定性心绞痛</t>
  </si>
  <si>
    <t>医疗机构服务承诺内容</t>
  </si>
  <si>
    <t>承诺服务内容</t>
  </si>
  <si>
    <t>主动热情，礼貌接诊，态度和蔼，用语文明，不推诿、训斥、刁难病人。</t>
  </si>
  <si>
    <t>上下班不迟到早退，不擅离工作岗位，外出去向牌明示准确，保持通讯畅通。</t>
  </si>
  <si>
    <t>工作期间不得从事玩游戏、玩手机、网上购物、炒股等与本职工作无关的事。</t>
  </si>
  <si>
    <t>拒绝接受医疗设备、医疗器械、卫材、药品、试剂等生产、销售企业或个人以各种名义、形式给予的回扣、提成和其他不正当利益。</t>
  </si>
  <si>
    <t>院内一切活动拒绝开单提成，因病情需要介绍患者到外院检查、诊治等，拒绝收取回扣提成。</t>
  </si>
  <si>
    <t>执行物价部门规定的价格和收费公示制度，执行患者住院“一日清单制”，不分解收费，不超标准收费，不私自收费。</t>
  </si>
  <si>
    <t>根据患者病情，合理检查，合理开药，合理治疗。保护患者隐私，尊重患者的知情权、选择权和监督权。</t>
  </si>
  <si>
    <t>拒绝接受患者及其亲友馈赠的“红包”、物品。</t>
  </si>
  <si>
    <t>院内一切医疗活动拒绝私收费。</t>
  </si>
  <si>
    <t>对上述收受“红包”、物品及私收费的举报，一经查实，按查实金额10倍奖励举报者，医院对举报者严格保密。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</si>
</sst>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ajor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1"/>
      <color rgb="FF7030A0"/>
      <name val="宋体"/>
      <charset val="134"/>
      <scheme val="major"/>
    </font>
    <font>
      <sz val="11"/>
      <color rgb="FF7030A0"/>
      <name val="宋体"/>
      <charset val="134"/>
    </font>
    <font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4" applyNumberFormat="0" applyAlignment="0" applyProtection="0">
      <alignment vertical="center"/>
    </xf>
    <xf numFmtId="0" fontId="26" fillId="4" borderId="25" applyNumberFormat="0" applyAlignment="0" applyProtection="0">
      <alignment vertical="center"/>
    </xf>
    <xf numFmtId="0" fontId="27" fillId="4" borderId="24" applyNumberFormat="0" applyAlignment="0" applyProtection="0">
      <alignment vertical="center"/>
    </xf>
    <xf numFmtId="0" fontId="28" fillId="5" borderId="26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0" xfId="0" applyFont="1" applyFill="1" applyAlignment="1"/>
    <xf numFmtId="4" fontId="9" fillId="0" borderId="0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10" fontId="0" fillId="0" borderId="10" xfId="0" applyNumberForma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0" fontId="0" fillId="0" borderId="0" xfId="0" applyNumberFormat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topLeftCell="A27" workbookViewId="0">
      <selection activeCell="H5" sqref="H5"/>
    </sheetView>
  </sheetViews>
  <sheetFormatPr defaultColWidth="9" defaultRowHeight="14.4" outlineLevelCol="6"/>
  <cols>
    <col min="1" max="1" width="12.75" customWidth="1"/>
    <col min="2" max="2" width="29.6296296296296" customWidth="1"/>
    <col min="3" max="3" width="14.2222222222222" customWidth="1"/>
    <col min="4" max="4" width="40.5555555555556" customWidth="1"/>
    <col min="7" max="7" width="12.6296296296296" customWidth="1"/>
  </cols>
  <sheetData>
    <row r="1" ht="37" customHeight="1" spans="1:7">
      <c r="A1" s="41" t="s">
        <v>0</v>
      </c>
      <c r="B1" s="1"/>
      <c r="C1" s="1"/>
      <c r="D1" s="1"/>
      <c r="E1" s="42"/>
      <c r="F1" s="43"/>
      <c r="G1" s="44"/>
    </row>
    <row r="2" ht="22" customHeight="1" spans="1:7">
      <c r="A2" s="45" t="s">
        <v>1</v>
      </c>
      <c r="B2" s="46"/>
      <c r="C2" s="46"/>
      <c r="D2" s="47"/>
      <c r="E2" s="48"/>
      <c r="G2" s="49"/>
    </row>
    <row r="3" ht="18" customHeight="1" spans="1:7">
      <c r="A3" s="50" t="s">
        <v>2</v>
      </c>
      <c r="B3" s="50" t="s">
        <v>3</v>
      </c>
      <c r="C3" s="50"/>
      <c r="D3" s="50" t="s">
        <v>4</v>
      </c>
      <c r="E3" s="51"/>
      <c r="G3" s="51"/>
    </row>
    <row r="4" ht="24.95" customHeight="1" spans="1:7">
      <c r="A4" s="52" t="s">
        <v>5</v>
      </c>
      <c r="B4" s="52" t="s">
        <v>6</v>
      </c>
      <c r="C4" s="36" t="s">
        <v>7</v>
      </c>
      <c r="D4" s="36">
        <v>0</v>
      </c>
      <c r="E4" s="53"/>
      <c r="G4" s="53"/>
    </row>
    <row r="5" ht="72" customHeight="1" spans="1:7">
      <c r="A5" s="52"/>
      <c r="B5" s="52"/>
      <c r="C5" s="36" t="s">
        <v>8</v>
      </c>
      <c r="D5" s="36" t="s">
        <v>9</v>
      </c>
      <c r="E5" s="53"/>
      <c r="F5" s="53"/>
      <c r="G5" s="54"/>
    </row>
    <row r="6" ht="144" customHeight="1" spans="1:7">
      <c r="A6" s="52"/>
      <c r="B6" s="52"/>
      <c r="C6" s="36" t="s">
        <v>10</v>
      </c>
      <c r="D6" s="36" t="s">
        <v>11</v>
      </c>
      <c r="E6" s="53"/>
      <c r="F6" s="53"/>
      <c r="G6" s="54"/>
    </row>
    <row r="7" ht="24.95" customHeight="1" spans="1:7">
      <c r="A7" s="52"/>
      <c r="B7" s="52"/>
      <c r="C7" s="36" t="s">
        <v>12</v>
      </c>
      <c r="D7" s="36"/>
      <c r="E7" s="53"/>
      <c r="F7" s="53"/>
      <c r="G7" s="43"/>
    </row>
    <row r="8" ht="29.25" customHeight="1" spans="1:7">
      <c r="A8" s="52"/>
      <c r="B8" s="52" t="s">
        <v>13</v>
      </c>
      <c r="C8" s="52"/>
      <c r="D8" s="37">
        <v>6</v>
      </c>
      <c r="E8" s="53"/>
      <c r="F8" s="54"/>
      <c r="G8" s="55"/>
    </row>
    <row r="9" ht="15.75" customHeight="1" spans="1:7">
      <c r="A9" s="52"/>
      <c r="B9" s="52" t="s">
        <v>14</v>
      </c>
      <c r="C9" s="52"/>
      <c r="D9" s="56">
        <f>1245/637</f>
        <v>1.95447409733124</v>
      </c>
      <c r="E9" s="53"/>
      <c r="F9" s="54"/>
      <c r="G9" s="55"/>
    </row>
    <row r="10" ht="15.75" customHeight="1" spans="1:7">
      <c r="A10" s="52"/>
      <c r="B10" s="52" t="s">
        <v>15</v>
      </c>
      <c r="C10" s="52"/>
      <c r="D10" s="56">
        <f>1245/809</f>
        <v>1.5389369592089</v>
      </c>
      <c r="E10" s="53"/>
      <c r="F10" s="54"/>
      <c r="G10" s="55"/>
    </row>
    <row r="11" ht="29.25" customHeight="1" spans="1:7">
      <c r="A11" s="52" t="s">
        <v>16</v>
      </c>
      <c r="B11" s="52" t="s">
        <v>17</v>
      </c>
      <c r="C11" s="52"/>
      <c r="D11" s="57">
        <v>270.87</v>
      </c>
      <c r="E11" s="53"/>
      <c r="F11" s="54"/>
      <c r="G11" s="53"/>
    </row>
    <row r="12" ht="29.25" customHeight="1" spans="1:7">
      <c r="A12" s="52"/>
      <c r="B12" s="52" t="s">
        <v>18</v>
      </c>
      <c r="C12" s="52"/>
      <c r="D12" s="58">
        <v>9220.17</v>
      </c>
      <c r="E12" s="53"/>
      <c r="F12" s="54"/>
      <c r="G12" s="53"/>
    </row>
    <row r="13" ht="18" customHeight="1" spans="1:7">
      <c r="A13" s="52"/>
      <c r="B13" s="59" t="s">
        <v>19</v>
      </c>
      <c r="C13" s="59"/>
      <c r="D13" s="59"/>
      <c r="E13" s="60"/>
      <c r="F13" s="43"/>
      <c r="G13" s="60"/>
    </row>
    <row r="14" ht="42.75" customHeight="1" spans="1:7">
      <c r="A14" s="52"/>
      <c r="B14" s="52" t="s">
        <v>20</v>
      </c>
      <c r="C14" s="36" t="s">
        <v>21</v>
      </c>
      <c r="D14" s="61">
        <v>0.7219</v>
      </c>
      <c r="E14" s="53"/>
      <c r="F14" s="54"/>
      <c r="G14" s="62"/>
    </row>
    <row r="15" ht="15.75" customHeight="1" spans="1:7">
      <c r="A15" s="52"/>
      <c r="B15" s="52"/>
      <c r="C15" s="36" t="s">
        <v>22</v>
      </c>
      <c r="D15" s="61">
        <v>0.6367</v>
      </c>
      <c r="E15" s="53"/>
      <c r="F15" s="54"/>
      <c r="G15" s="63"/>
    </row>
    <row r="16" ht="29.25" customHeight="1" spans="1:7">
      <c r="A16" s="52" t="s">
        <v>23</v>
      </c>
      <c r="B16" s="52" t="s">
        <v>24</v>
      </c>
      <c r="C16" s="52"/>
      <c r="D16" s="61">
        <v>0.986</v>
      </c>
      <c r="E16" s="63"/>
      <c r="F16" s="63"/>
      <c r="G16" s="64"/>
    </row>
    <row r="17" ht="29.25" customHeight="1" spans="1:7">
      <c r="A17" s="52"/>
      <c r="B17" s="52" t="s">
        <v>25</v>
      </c>
      <c r="C17" s="52"/>
      <c r="D17" s="61">
        <v>0.981</v>
      </c>
      <c r="E17" s="63"/>
      <c r="F17" s="63"/>
      <c r="G17" s="64"/>
    </row>
    <row r="18" ht="29.25" customHeight="1" spans="1:7">
      <c r="A18" s="52"/>
      <c r="B18" s="52" t="s">
        <v>26</v>
      </c>
      <c r="C18" s="52"/>
      <c r="D18" s="61">
        <v>0.9491</v>
      </c>
      <c r="E18" s="63"/>
      <c r="F18" s="63"/>
      <c r="G18" s="63"/>
    </row>
    <row r="19" ht="29.25" customHeight="1" spans="1:7">
      <c r="A19" s="52"/>
      <c r="B19" s="52" t="s">
        <v>27</v>
      </c>
      <c r="C19" s="52"/>
      <c r="D19" s="37">
        <v>33.32</v>
      </c>
      <c r="E19" s="53"/>
      <c r="F19" s="54"/>
      <c r="G19" s="53"/>
    </row>
    <row r="20" ht="29.25" customHeight="1" spans="1:7">
      <c r="A20" s="52"/>
      <c r="B20" s="52" t="s">
        <v>28</v>
      </c>
      <c r="C20" s="52"/>
      <c r="D20" s="61">
        <v>0.047</v>
      </c>
      <c r="E20" s="63"/>
      <c r="F20" s="64"/>
      <c r="G20" s="63"/>
    </row>
    <row r="21" ht="29.25" customHeight="1" spans="1:7">
      <c r="A21" s="52"/>
      <c r="B21" s="52" t="s">
        <v>29</v>
      </c>
      <c r="C21" s="52"/>
      <c r="D21" s="65">
        <v>0</v>
      </c>
      <c r="E21" s="62"/>
      <c r="F21" s="54"/>
      <c r="G21" s="66"/>
    </row>
    <row r="22" ht="29.25" customHeight="1" spans="1:7">
      <c r="A22" s="52"/>
      <c r="B22" s="52" t="s">
        <v>30</v>
      </c>
      <c r="C22" s="52"/>
      <c r="D22" s="61">
        <f>(4/18653)*100%</f>
        <v>0.000214442716989224</v>
      </c>
      <c r="E22" s="63"/>
      <c r="F22" s="67"/>
      <c r="G22" s="63"/>
    </row>
    <row r="23" ht="29.25" customHeight="1" spans="1:7">
      <c r="A23" s="52"/>
      <c r="B23" s="59" t="s">
        <v>31</v>
      </c>
      <c r="C23" s="59"/>
      <c r="D23" s="61">
        <v>0.3621</v>
      </c>
      <c r="E23" s="62"/>
      <c r="F23" s="63"/>
      <c r="G23" s="63"/>
    </row>
    <row r="24" ht="29.25" customHeight="1" spans="1:7">
      <c r="A24" s="52"/>
      <c r="B24" s="59" t="s">
        <v>32</v>
      </c>
      <c r="C24" s="59"/>
      <c r="D24" s="37">
        <v>0</v>
      </c>
      <c r="E24" s="53"/>
      <c r="F24" s="54"/>
      <c r="G24" s="53"/>
    </row>
    <row r="25" ht="29.25" customHeight="1" spans="1:7">
      <c r="A25" s="52" t="s">
        <v>33</v>
      </c>
      <c r="B25" s="52" t="s">
        <v>34</v>
      </c>
      <c r="C25" s="52"/>
      <c r="D25" s="61">
        <v>0.7312</v>
      </c>
      <c r="E25" s="62"/>
      <c r="F25" s="68"/>
      <c r="G25" s="62"/>
    </row>
    <row r="26" ht="15.6" spans="1:7">
      <c r="A26" s="52"/>
      <c r="B26" s="52" t="s">
        <v>35</v>
      </c>
      <c r="C26" s="52"/>
      <c r="D26" s="37">
        <v>19.21</v>
      </c>
      <c r="E26" s="53"/>
      <c r="F26" s="54"/>
      <c r="G26" s="53"/>
    </row>
    <row r="27" ht="15.6" spans="1:7">
      <c r="A27" s="52"/>
      <c r="B27" s="52" t="s">
        <v>36</v>
      </c>
      <c r="C27" s="36" t="s">
        <v>37</v>
      </c>
      <c r="D27" s="37">
        <v>2.52</v>
      </c>
      <c r="E27" s="53"/>
      <c r="F27" s="53"/>
      <c r="G27" s="53"/>
    </row>
    <row r="28" ht="15.75" customHeight="1" spans="1:7">
      <c r="A28" s="52"/>
      <c r="B28" s="52"/>
      <c r="C28" s="36" t="s">
        <v>38</v>
      </c>
      <c r="D28" s="37">
        <v>2.92</v>
      </c>
      <c r="E28" s="53"/>
      <c r="F28" s="53"/>
      <c r="G28" s="53"/>
    </row>
    <row r="29" ht="15.75" customHeight="1" spans="1:7">
      <c r="A29" s="52"/>
      <c r="B29" s="52"/>
      <c r="C29" s="36" t="s">
        <v>39</v>
      </c>
      <c r="D29" s="37">
        <v>4.31</v>
      </c>
      <c r="E29" s="53"/>
      <c r="F29" s="53"/>
      <c r="G29" s="53"/>
    </row>
    <row r="30" ht="29.25" customHeight="1" spans="1:7">
      <c r="A30" s="52"/>
      <c r="B30" s="52" t="s">
        <v>40</v>
      </c>
      <c r="C30" s="52"/>
      <c r="D30" s="61">
        <v>1.174</v>
      </c>
      <c r="E30" s="63"/>
      <c r="F30" s="63"/>
      <c r="G30" s="63"/>
    </row>
    <row r="31" ht="29.25" customHeight="1" spans="1:7">
      <c r="A31" s="52"/>
      <c r="B31" s="52" t="s">
        <v>41</v>
      </c>
      <c r="C31" s="52"/>
      <c r="D31" s="37">
        <v>7.7</v>
      </c>
      <c r="E31" s="53"/>
      <c r="F31" s="53"/>
      <c r="G31" s="54"/>
    </row>
    <row r="32" ht="15.75" customHeight="1" spans="1:7">
      <c r="A32" s="52"/>
      <c r="B32" s="59" t="s">
        <v>42</v>
      </c>
      <c r="C32" s="59"/>
      <c r="D32" s="37">
        <v>292430</v>
      </c>
      <c r="E32" s="53"/>
      <c r="F32" s="53"/>
      <c r="G32" s="54"/>
    </row>
    <row r="33" ht="15.75" customHeight="1" spans="1:7">
      <c r="A33" s="52"/>
      <c r="B33" s="59" t="s">
        <v>43</v>
      </c>
      <c r="C33" s="59"/>
      <c r="D33" s="37">
        <v>16846</v>
      </c>
      <c r="E33" s="53"/>
      <c r="F33" s="53"/>
      <c r="G33" s="54"/>
    </row>
    <row r="34" ht="17" customHeight="1" spans="1:7">
      <c r="A34" s="52" t="s">
        <v>44</v>
      </c>
      <c r="B34" s="52" t="s">
        <v>45</v>
      </c>
      <c r="C34" s="52"/>
      <c r="D34" s="61">
        <v>0.9698</v>
      </c>
      <c r="E34" s="63"/>
      <c r="F34" s="54"/>
      <c r="G34" s="63"/>
    </row>
    <row r="35" ht="18" customHeight="1" spans="1:7">
      <c r="A35" s="52" t="s">
        <v>46</v>
      </c>
      <c r="B35" s="59" t="s">
        <v>47</v>
      </c>
      <c r="C35" s="59"/>
      <c r="D35" s="59"/>
      <c r="E35" s="60"/>
      <c r="G35" s="60"/>
    </row>
    <row r="36" spans="5:6">
      <c r="E36" s="43"/>
      <c r="F36" s="43"/>
    </row>
    <row r="37" spans="5:6">
      <c r="E37" s="43"/>
      <c r="F37" s="43"/>
    </row>
  </sheetData>
  <mergeCells count="33">
    <mergeCell ref="A1:D1"/>
    <mergeCell ref="A2:C2"/>
    <mergeCell ref="B3:C3"/>
    <mergeCell ref="B8:C8"/>
    <mergeCell ref="B9:C9"/>
    <mergeCell ref="B10:C10"/>
    <mergeCell ref="B11:C11"/>
    <mergeCell ref="B12:C12"/>
    <mergeCell ref="B13:D13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0:C30"/>
    <mergeCell ref="B31:C31"/>
    <mergeCell ref="B32:C32"/>
    <mergeCell ref="B33:C33"/>
    <mergeCell ref="B34:C34"/>
    <mergeCell ref="B35:D35"/>
    <mergeCell ref="A4:A10"/>
    <mergeCell ref="A11:A15"/>
    <mergeCell ref="A16:A24"/>
    <mergeCell ref="A25:A33"/>
    <mergeCell ref="B4:B7"/>
    <mergeCell ref="B14:B15"/>
    <mergeCell ref="B27:B29"/>
  </mergeCells>
  <pageMargins left="0.75" right="0.75" top="1" bottom="1" header="0.5" footer="0.5"/>
  <pageSetup paperSize="9" scale="5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38" sqref="D38"/>
    </sheetView>
  </sheetViews>
  <sheetFormatPr defaultColWidth="9" defaultRowHeight="14.4" outlineLevelCol="5"/>
  <cols>
    <col min="1" max="1" width="17.25" customWidth="1"/>
    <col min="3" max="3" width="27.75" customWidth="1"/>
    <col min="4" max="4" width="15.5" customWidth="1"/>
    <col min="5" max="5" width="15" customWidth="1"/>
    <col min="6" max="6" width="13" customWidth="1"/>
  </cols>
  <sheetData>
    <row r="1" ht="22.2" spans="1:6">
      <c r="A1" s="33" t="s">
        <v>48</v>
      </c>
      <c r="B1" s="33"/>
      <c r="C1" s="33"/>
      <c r="D1" s="33"/>
      <c r="E1" s="33"/>
      <c r="F1" s="33"/>
    </row>
    <row r="2" ht="17.4" spans="1:6">
      <c r="A2" s="34" t="s">
        <v>49</v>
      </c>
      <c r="B2" s="34"/>
      <c r="C2" s="34"/>
      <c r="D2" s="34"/>
      <c r="E2" s="34"/>
      <c r="F2" s="34"/>
    </row>
    <row r="3" ht="31.2" spans="1:6">
      <c r="A3" s="35" t="s">
        <v>1</v>
      </c>
      <c r="B3" s="36" t="s">
        <v>50</v>
      </c>
      <c r="C3" s="36" t="s">
        <v>51</v>
      </c>
      <c r="D3" s="36" t="s">
        <v>52</v>
      </c>
      <c r="E3" s="36" t="s">
        <v>53</v>
      </c>
      <c r="F3" s="36" t="s">
        <v>54</v>
      </c>
    </row>
    <row r="4" ht="15.6" spans="1:6">
      <c r="A4" s="37" t="s">
        <v>55</v>
      </c>
      <c r="B4" s="36">
        <v>1</v>
      </c>
      <c r="C4" s="17" t="s">
        <v>56</v>
      </c>
      <c r="D4" s="38" t="s">
        <v>57</v>
      </c>
      <c r="E4" s="19">
        <v>14653.3661141304</v>
      </c>
      <c r="F4" s="20">
        <v>13681.8050170648</v>
      </c>
    </row>
    <row r="5" ht="15.6" spans="1:6">
      <c r="A5" s="37"/>
      <c r="B5" s="36">
        <v>2</v>
      </c>
      <c r="C5" s="17" t="s">
        <v>58</v>
      </c>
      <c r="D5" s="38" t="s">
        <v>59</v>
      </c>
      <c r="E5" s="19">
        <v>5903.56765567766</v>
      </c>
      <c r="F5" s="20">
        <v>5794.61780612245</v>
      </c>
    </row>
    <row r="6" ht="15.6" spans="1:6">
      <c r="A6" s="37"/>
      <c r="B6" s="36">
        <v>3</v>
      </c>
      <c r="C6" s="17" t="s">
        <v>60</v>
      </c>
      <c r="D6" s="38" t="s">
        <v>61</v>
      </c>
      <c r="E6" s="19">
        <v>8750.05330508475</v>
      </c>
      <c r="F6" s="20">
        <v>8654.43254143646</v>
      </c>
    </row>
    <row r="7" ht="15.6" spans="1:6">
      <c r="A7" s="37"/>
      <c r="B7" s="36">
        <v>4</v>
      </c>
      <c r="C7" s="17" t="s">
        <v>62</v>
      </c>
      <c r="D7" s="38" t="s">
        <v>63</v>
      </c>
      <c r="E7" s="19">
        <v>5756.00142857143</v>
      </c>
      <c r="F7" s="20">
        <v>5636.93284722222</v>
      </c>
    </row>
    <row r="8" ht="15.6" spans="1:6">
      <c r="A8" s="37"/>
      <c r="B8" s="36">
        <v>5</v>
      </c>
      <c r="C8" s="17" t="s">
        <v>64</v>
      </c>
      <c r="D8" s="38" t="s">
        <v>65</v>
      </c>
      <c r="E8" s="19">
        <v>5211.41183431953</v>
      </c>
      <c r="F8" s="20">
        <v>5789.73916666667</v>
      </c>
    </row>
    <row r="9" ht="15.6" spans="1:6">
      <c r="A9" s="37"/>
      <c r="B9" s="36">
        <v>6</v>
      </c>
      <c r="C9" s="17" t="s">
        <v>66</v>
      </c>
      <c r="D9" s="38" t="s">
        <v>67</v>
      </c>
      <c r="E9" s="19">
        <v>4934.361375</v>
      </c>
      <c r="F9" s="20">
        <v>5039.20141176471</v>
      </c>
    </row>
    <row r="10" ht="15.6" spans="1:6">
      <c r="A10" s="37"/>
      <c r="B10" s="36">
        <v>7</v>
      </c>
      <c r="C10" s="17" t="s">
        <v>68</v>
      </c>
      <c r="D10" s="38" t="s">
        <v>69</v>
      </c>
      <c r="E10" s="19">
        <v>9953.89486666667</v>
      </c>
      <c r="F10" s="20">
        <v>9465.97589285714</v>
      </c>
    </row>
    <row r="11" ht="15.6" spans="1:6">
      <c r="A11" s="37"/>
      <c r="B11" s="36">
        <v>8</v>
      </c>
      <c r="C11" s="17" t="s">
        <v>70</v>
      </c>
      <c r="D11" s="38" t="s">
        <v>71</v>
      </c>
      <c r="E11" s="19">
        <v>7488.10892307692</v>
      </c>
      <c r="F11" s="20" t="s">
        <v>72</v>
      </c>
    </row>
    <row r="12" ht="15.6" spans="1:6">
      <c r="A12" s="37"/>
      <c r="B12" s="36">
        <v>9</v>
      </c>
      <c r="C12" s="17" t="s">
        <v>73</v>
      </c>
      <c r="D12" s="38" t="s">
        <v>74</v>
      </c>
      <c r="E12" s="19">
        <v>3894.84524193548</v>
      </c>
      <c r="F12" s="20">
        <v>3656.9135</v>
      </c>
    </row>
    <row r="13" ht="15.6" spans="1:6">
      <c r="A13" s="37"/>
      <c r="B13" s="36">
        <v>10</v>
      </c>
      <c r="C13" s="17" t="s">
        <v>75</v>
      </c>
      <c r="D13" s="38" t="s">
        <v>76</v>
      </c>
      <c r="E13" s="19">
        <v>4484.27443548387</v>
      </c>
      <c r="F13" s="20">
        <v>4294.47692913386</v>
      </c>
    </row>
    <row r="14" ht="15.6" spans="1:6">
      <c r="A14" s="37"/>
      <c r="B14" s="36">
        <v>11</v>
      </c>
      <c r="C14" s="17" t="s">
        <v>77</v>
      </c>
      <c r="D14" s="38" t="s">
        <v>78</v>
      </c>
      <c r="E14" s="19">
        <v>7020.75024193548</v>
      </c>
      <c r="F14" s="20">
        <v>7786.51017241379</v>
      </c>
    </row>
    <row r="15" ht="15.6" spans="1:6">
      <c r="A15" s="37"/>
      <c r="B15" s="36">
        <v>12</v>
      </c>
      <c r="C15" s="17" t="s">
        <v>79</v>
      </c>
      <c r="D15" s="38" t="s">
        <v>80</v>
      </c>
      <c r="E15" s="19">
        <v>4978.31619834711</v>
      </c>
      <c r="F15" s="20">
        <v>4778.77075949367</v>
      </c>
    </row>
    <row r="16" ht="15.6" spans="1:6">
      <c r="A16" s="37"/>
      <c r="B16" s="36">
        <v>13</v>
      </c>
      <c r="C16" s="17" t="s">
        <v>81</v>
      </c>
      <c r="D16" s="38" t="s">
        <v>82</v>
      </c>
      <c r="E16" s="19">
        <v>7827.13837606838</v>
      </c>
      <c r="F16" s="20">
        <v>8075.7464</v>
      </c>
    </row>
    <row r="17" ht="15.6" spans="1:6">
      <c r="A17" s="37"/>
      <c r="B17" s="36">
        <v>14</v>
      </c>
      <c r="C17" s="17" t="s">
        <v>83</v>
      </c>
      <c r="D17" s="38" t="s">
        <v>84</v>
      </c>
      <c r="E17" s="19">
        <v>5588.05</v>
      </c>
      <c r="F17" s="20">
        <v>5859.50175824176</v>
      </c>
    </row>
    <row r="18" ht="15.6" spans="1:6">
      <c r="A18" s="37"/>
      <c r="B18" s="36">
        <v>15</v>
      </c>
      <c r="C18" s="17" t="s">
        <v>85</v>
      </c>
      <c r="D18" s="38" t="s">
        <v>86</v>
      </c>
      <c r="E18" s="19">
        <v>7732.4748245614</v>
      </c>
      <c r="F18" s="20">
        <v>7481.95530864198</v>
      </c>
    </row>
    <row r="19" ht="15.6" spans="1:6">
      <c r="A19" s="37"/>
      <c r="B19" s="36">
        <v>16</v>
      </c>
      <c r="C19" s="17" t="s">
        <v>87</v>
      </c>
      <c r="D19" s="38" t="s">
        <v>88</v>
      </c>
      <c r="E19" s="19">
        <v>4571.76518518519</v>
      </c>
      <c r="F19" s="20" t="s">
        <v>72</v>
      </c>
    </row>
    <row r="20" ht="15.6" spans="1:6">
      <c r="A20" s="37"/>
      <c r="B20" s="36">
        <v>17</v>
      </c>
      <c r="C20" s="17" t="s">
        <v>89</v>
      </c>
      <c r="D20" s="38" t="s">
        <v>90</v>
      </c>
      <c r="E20" s="19">
        <v>4932.58819148936</v>
      </c>
      <c r="F20" s="20">
        <v>4727.4468627451</v>
      </c>
    </row>
    <row r="21" ht="15.6" spans="1:6">
      <c r="A21" s="37"/>
      <c r="B21" s="36">
        <v>18</v>
      </c>
      <c r="C21" s="17" t="s">
        <v>91</v>
      </c>
      <c r="D21" s="38" t="s">
        <v>92</v>
      </c>
      <c r="E21" s="19">
        <v>4195.95543478261</v>
      </c>
      <c r="F21" s="20">
        <v>4310.964</v>
      </c>
    </row>
    <row r="22" ht="15.6" spans="1:6">
      <c r="A22" s="37"/>
      <c r="B22" s="36">
        <v>19</v>
      </c>
      <c r="C22" s="17" t="s">
        <v>93</v>
      </c>
      <c r="D22" s="38" t="s">
        <v>94</v>
      </c>
      <c r="E22" s="19">
        <v>6766.04022988506</v>
      </c>
      <c r="F22" s="20">
        <v>5330.87769230769</v>
      </c>
    </row>
    <row r="23" ht="15.6" spans="1:6">
      <c r="A23" s="37"/>
      <c r="B23" s="36">
        <v>20</v>
      </c>
      <c r="C23" s="17" t="s">
        <v>95</v>
      </c>
      <c r="D23" s="38" t="s">
        <v>96</v>
      </c>
      <c r="E23" s="19">
        <v>3472.74333333333</v>
      </c>
      <c r="F23" s="20" t="s">
        <v>72</v>
      </c>
    </row>
    <row r="24" spans="3:6">
      <c r="C24" s="39"/>
      <c r="D24" s="39"/>
      <c r="E24" s="39"/>
      <c r="F24" s="40"/>
    </row>
  </sheetData>
  <mergeCells count="3">
    <mergeCell ref="A1:F1"/>
    <mergeCell ref="A2:F2"/>
    <mergeCell ref="A4:A2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workbookViewId="0">
      <selection activeCell="H47" sqref="H46:H47"/>
    </sheetView>
  </sheetViews>
  <sheetFormatPr defaultColWidth="9" defaultRowHeight="14.4" outlineLevelCol="5"/>
  <cols>
    <col min="1" max="1" width="17.25" customWidth="1"/>
    <col min="3" max="3" width="34.8796296296296" customWidth="1"/>
    <col min="5" max="5" width="14.5" style="9" customWidth="1"/>
    <col min="6" max="6" width="13.6296296296296" customWidth="1"/>
  </cols>
  <sheetData>
    <row r="1" ht="18.15" spans="1:6">
      <c r="A1" s="10" t="s">
        <v>97</v>
      </c>
      <c r="B1" s="10"/>
      <c r="C1" s="10"/>
      <c r="D1" s="10"/>
      <c r="E1" s="10"/>
      <c r="F1" s="11"/>
    </row>
    <row r="2" ht="31.95" spans="1:6">
      <c r="A2" s="2" t="s">
        <v>1</v>
      </c>
      <c r="B2" s="3" t="s">
        <v>50</v>
      </c>
      <c r="C2" s="12" t="s">
        <v>98</v>
      </c>
      <c r="D2" s="13" t="s">
        <v>52</v>
      </c>
      <c r="E2" s="12" t="s">
        <v>53</v>
      </c>
      <c r="F2" s="14" t="s">
        <v>54</v>
      </c>
    </row>
    <row r="3" spans="1:6">
      <c r="A3" s="15" t="s">
        <v>99</v>
      </c>
      <c r="B3" s="16">
        <v>1</v>
      </c>
      <c r="C3" s="17" t="s">
        <v>100</v>
      </c>
      <c r="D3" s="18" t="s">
        <v>101</v>
      </c>
      <c r="E3" s="19">
        <v>7139.40545454546</v>
      </c>
      <c r="F3" s="20">
        <v>10329.4733333333</v>
      </c>
    </row>
    <row r="4" spans="1:6">
      <c r="A4" s="15"/>
      <c r="B4" s="16">
        <v>2</v>
      </c>
      <c r="C4" s="17" t="s">
        <v>102</v>
      </c>
      <c r="D4" s="18" t="s">
        <v>103</v>
      </c>
      <c r="E4" s="19">
        <v>25648.2188888889</v>
      </c>
      <c r="F4" s="20">
        <v>29047.37</v>
      </c>
    </row>
    <row r="5" spans="1:6">
      <c r="A5" s="15"/>
      <c r="B5" s="16">
        <v>3</v>
      </c>
      <c r="C5" s="17" t="s">
        <v>104</v>
      </c>
      <c r="D5" s="18" t="s">
        <v>105</v>
      </c>
      <c r="E5" s="19">
        <v>11349.6877777778</v>
      </c>
      <c r="F5" s="20">
        <v>10557.385</v>
      </c>
    </row>
    <row r="6" spans="1:6">
      <c r="A6" s="15"/>
      <c r="B6" s="16">
        <v>4</v>
      </c>
      <c r="C6" s="17" t="s">
        <v>106</v>
      </c>
      <c r="D6" s="18" t="s">
        <v>107</v>
      </c>
      <c r="E6" s="19">
        <v>4426.07142857143</v>
      </c>
      <c r="F6" s="20">
        <v>3906.84916666667</v>
      </c>
    </row>
    <row r="7" spans="1:6">
      <c r="A7" s="15"/>
      <c r="B7" s="16">
        <v>5</v>
      </c>
      <c r="C7" s="17" t="s">
        <v>108</v>
      </c>
      <c r="D7" s="18" t="s">
        <v>109</v>
      </c>
      <c r="E7" s="19">
        <v>19542.522</v>
      </c>
      <c r="F7" s="20" t="s">
        <v>72</v>
      </c>
    </row>
    <row r="8" spans="1:6">
      <c r="A8" s="15" t="s">
        <v>110</v>
      </c>
      <c r="B8" s="21">
        <v>1</v>
      </c>
      <c r="C8" s="17" t="s">
        <v>56</v>
      </c>
      <c r="D8" s="18" t="s">
        <v>57</v>
      </c>
      <c r="E8" s="19">
        <v>5541.74730769231</v>
      </c>
      <c r="F8" s="20">
        <v>5383.15642857143</v>
      </c>
    </row>
    <row r="9" spans="1:6">
      <c r="A9" s="22"/>
      <c r="B9" s="21">
        <v>2</v>
      </c>
      <c r="C9" s="17" t="s">
        <v>111</v>
      </c>
      <c r="D9" s="18" t="s">
        <v>112</v>
      </c>
      <c r="E9" s="19">
        <v>4708.27153846154</v>
      </c>
      <c r="F9" s="20">
        <v>4508.08</v>
      </c>
    </row>
    <row r="10" spans="1:6">
      <c r="A10" s="22"/>
      <c r="B10" s="21">
        <v>3</v>
      </c>
      <c r="C10" s="17" t="s">
        <v>79</v>
      </c>
      <c r="D10" s="18" t="s">
        <v>80</v>
      </c>
      <c r="E10" s="19">
        <v>4683.72833333333</v>
      </c>
      <c r="F10" s="20">
        <v>4554.95</v>
      </c>
    </row>
    <row r="11" spans="1:6">
      <c r="A11" s="22"/>
      <c r="B11" s="21">
        <v>4</v>
      </c>
      <c r="C11" s="17" t="s">
        <v>70</v>
      </c>
      <c r="D11" s="18" t="s">
        <v>71</v>
      </c>
      <c r="E11" s="19">
        <v>4180.89</v>
      </c>
      <c r="F11" s="20" t="s">
        <v>72</v>
      </c>
    </row>
    <row r="12" spans="1:6">
      <c r="A12" s="22"/>
      <c r="B12" s="21">
        <v>5</v>
      </c>
      <c r="C12" s="17" t="s">
        <v>113</v>
      </c>
      <c r="D12" s="18" t="s">
        <v>114</v>
      </c>
      <c r="E12" s="19">
        <v>4554.63818181818</v>
      </c>
      <c r="F12" s="20">
        <v>5023.98</v>
      </c>
    </row>
    <row r="13" spans="1:6">
      <c r="A13" s="15" t="s">
        <v>115</v>
      </c>
      <c r="B13" s="21">
        <v>1</v>
      </c>
      <c r="C13" s="17" t="s">
        <v>77</v>
      </c>
      <c r="D13" s="18" t="s">
        <v>78</v>
      </c>
      <c r="E13" s="19">
        <v>6996.13715517241</v>
      </c>
      <c r="F13" s="20">
        <v>7842.71035294118</v>
      </c>
    </row>
    <row r="14" spans="1:6">
      <c r="A14" s="15"/>
      <c r="B14" s="21">
        <v>2</v>
      </c>
      <c r="C14" s="17" t="s">
        <v>116</v>
      </c>
      <c r="D14" s="18" t="s">
        <v>117</v>
      </c>
      <c r="E14" s="19">
        <v>21684.8226470588</v>
      </c>
      <c r="F14" s="20">
        <v>21421.0515384615</v>
      </c>
    </row>
    <row r="15" spans="1:6">
      <c r="A15" s="15"/>
      <c r="B15" s="21">
        <v>3</v>
      </c>
      <c r="C15" s="17" t="s">
        <v>118</v>
      </c>
      <c r="D15" s="18" t="s">
        <v>119</v>
      </c>
      <c r="E15" s="19">
        <v>23047.0653125</v>
      </c>
      <c r="F15" s="20">
        <v>26452.9086363636</v>
      </c>
    </row>
    <row r="16" spans="1:6">
      <c r="A16" s="15"/>
      <c r="B16" s="21">
        <v>4</v>
      </c>
      <c r="C16" s="17" t="s">
        <v>120</v>
      </c>
      <c r="D16" s="18" t="s">
        <v>121</v>
      </c>
      <c r="E16" s="19">
        <v>21597.2919354839</v>
      </c>
      <c r="F16" s="20">
        <v>19439.7142857143</v>
      </c>
    </row>
    <row r="17" spans="1:6">
      <c r="A17" s="15"/>
      <c r="B17" s="21">
        <v>5</v>
      </c>
      <c r="C17" s="17" t="s">
        <v>122</v>
      </c>
      <c r="D17" s="18" t="s">
        <v>123</v>
      </c>
      <c r="E17" s="19">
        <v>18618.1082758621</v>
      </c>
      <c r="F17" s="20">
        <v>19444.64</v>
      </c>
    </row>
    <row r="18" spans="1:6">
      <c r="A18" s="15" t="s">
        <v>124</v>
      </c>
      <c r="B18" s="21">
        <v>1</v>
      </c>
      <c r="C18" s="17" t="s">
        <v>64</v>
      </c>
      <c r="D18" s="18" t="s">
        <v>65</v>
      </c>
      <c r="E18" s="19">
        <v>6148.95979166667</v>
      </c>
      <c r="F18" s="20">
        <v>7850.09815789474</v>
      </c>
    </row>
    <row r="19" spans="1:6">
      <c r="A19" s="15"/>
      <c r="B19" s="21">
        <v>2</v>
      </c>
      <c r="C19" s="17" t="s">
        <v>125</v>
      </c>
      <c r="D19" s="18" t="s">
        <v>126</v>
      </c>
      <c r="E19" s="19">
        <v>5853.10315789474</v>
      </c>
      <c r="F19" s="20">
        <v>9475.79944444444</v>
      </c>
    </row>
    <row r="20" spans="1:6">
      <c r="A20" s="15"/>
      <c r="B20" s="21">
        <v>3</v>
      </c>
      <c r="C20" s="17" t="s">
        <v>127</v>
      </c>
      <c r="D20" s="18" t="s">
        <v>128</v>
      </c>
      <c r="E20" s="19">
        <v>5454.08111111111</v>
      </c>
      <c r="F20" s="20">
        <v>4599.71916666667</v>
      </c>
    </row>
    <row r="21" spans="1:6">
      <c r="A21" s="15"/>
      <c r="B21" s="21">
        <v>4</v>
      </c>
      <c r="C21" s="17" t="s">
        <v>129</v>
      </c>
      <c r="D21" s="18" t="s">
        <v>130</v>
      </c>
      <c r="E21" s="19">
        <v>10471.1078571429</v>
      </c>
      <c r="F21" s="20">
        <v>8798.56888888889</v>
      </c>
    </row>
    <row r="22" spans="1:6">
      <c r="A22" s="15"/>
      <c r="B22" s="21">
        <v>5</v>
      </c>
      <c r="C22" s="17" t="s">
        <v>131</v>
      </c>
      <c r="D22" s="18" t="s">
        <v>132</v>
      </c>
      <c r="E22" s="19">
        <v>5348.79833333333</v>
      </c>
      <c r="F22" s="20">
        <v>6523.15090909091</v>
      </c>
    </row>
    <row r="23" spans="1:6">
      <c r="A23" s="15" t="s">
        <v>133</v>
      </c>
      <c r="B23" s="23">
        <v>1</v>
      </c>
      <c r="C23" s="17" t="s">
        <v>73</v>
      </c>
      <c r="D23" s="18" t="s">
        <v>74</v>
      </c>
      <c r="E23" s="19">
        <v>3885.1305982906</v>
      </c>
      <c r="F23" s="20">
        <v>3594.46706666667</v>
      </c>
    </row>
    <row r="24" spans="1:6">
      <c r="A24" s="15"/>
      <c r="B24" s="23">
        <v>2</v>
      </c>
      <c r="C24" s="17" t="s">
        <v>91</v>
      </c>
      <c r="D24" s="18" t="s">
        <v>92</v>
      </c>
      <c r="E24" s="19">
        <v>4195.95543478261</v>
      </c>
      <c r="F24" s="20">
        <v>4293.30794871795</v>
      </c>
    </row>
    <row r="25" spans="1:6">
      <c r="A25" s="15"/>
      <c r="B25" s="23">
        <v>3</v>
      </c>
      <c r="C25" s="17" t="s">
        <v>134</v>
      </c>
      <c r="D25" s="18" t="s">
        <v>135</v>
      </c>
      <c r="E25" s="19">
        <v>8961.28672131148</v>
      </c>
      <c r="F25" s="20">
        <v>8805.29</v>
      </c>
    </row>
    <row r="26" spans="1:6">
      <c r="A26" s="15"/>
      <c r="B26" s="23">
        <v>4</v>
      </c>
      <c r="C26" s="17" t="s">
        <v>136</v>
      </c>
      <c r="D26" s="18" t="s">
        <v>137</v>
      </c>
      <c r="E26" s="19">
        <v>2563.31775</v>
      </c>
      <c r="F26" s="20">
        <v>2546.25454545455</v>
      </c>
    </row>
    <row r="27" spans="1:6">
      <c r="A27" s="15"/>
      <c r="B27" s="23">
        <v>5</v>
      </c>
      <c r="C27" s="17" t="s">
        <v>138</v>
      </c>
      <c r="D27" s="18" t="s">
        <v>139</v>
      </c>
      <c r="E27" s="19">
        <v>3896.06487179487</v>
      </c>
      <c r="F27" s="20">
        <v>4013.70409090909</v>
      </c>
    </row>
    <row r="28" spans="1:6">
      <c r="A28" s="15" t="s">
        <v>140</v>
      </c>
      <c r="B28" s="16">
        <v>1</v>
      </c>
      <c r="C28" s="17" t="s">
        <v>56</v>
      </c>
      <c r="D28" s="18" t="s">
        <v>57</v>
      </c>
      <c r="E28" s="19">
        <v>16063.88928125</v>
      </c>
      <c r="F28" s="20">
        <v>14184.1430290456</v>
      </c>
    </row>
    <row r="29" spans="1:6">
      <c r="A29" s="22"/>
      <c r="B29" s="16">
        <v>2</v>
      </c>
      <c r="C29" s="17" t="s">
        <v>79</v>
      </c>
      <c r="D29" s="18" t="s">
        <v>80</v>
      </c>
      <c r="E29" s="19">
        <v>5108.74362637363</v>
      </c>
      <c r="F29" s="20">
        <v>4912.558</v>
      </c>
    </row>
    <row r="30" spans="1:6">
      <c r="A30" s="22"/>
      <c r="B30" s="16">
        <v>3</v>
      </c>
      <c r="C30" s="17" t="s">
        <v>141</v>
      </c>
      <c r="D30" s="18" t="s">
        <v>142</v>
      </c>
      <c r="E30" s="19">
        <v>17695.4539473684</v>
      </c>
      <c r="F30" s="20">
        <v>20754.7098305085</v>
      </c>
    </row>
    <row r="31" spans="1:6">
      <c r="A31" s="22"/>
      <c r="B31" s="16">
        <v>4</v>
      </c>
      <c r="C31" s="17" t="s">
        <v>143</v>
      </c>
      <c r="D31" s="18" t="s">
        <v>144</v>
      </c>
      <c r="E31" s="19">
        <v>26003.0127777778</v>
      </c>
      <c r="F31" s="20">
        <v>33235.7986046512</v>
      </c>
    </row>
    <row r="32" spans="1:6">
      <c r="A32" s="22"/>
      <c r="B32" s="16">
        <v>5</v>
      </c>
      <c r="C32" s="17" t="s">
        <v>145</v>
      </c>
      <c r="D32" s="18" t="s">
        <v>146</v>
      </c>
      <c r="E32" s="19">
        <v>31726.8674193548</v>
      </c>
      <c r="F32" s="20">
        <v>31517.8</v>
      </c>
    </row>
    <row r="33" spans="1:6">
      <c r="A33" s="15" t="s">
        <v>147</v>
      </c>
      <c r="B33" s="16">
        <v>1</v>
      </c>
      <c r="C33" s="17" t="s">
        <v>85</v>
      </c>
      <c r="D33" s="18" t="s">
        <v>86</v>
      </c>
      <c r="E33" s="19">
        <v>7593.6656097561</v>
      </c>
      <c r="F33" s="20">
        <v>6445.95929824561</v>
      </c>
    </row>
    <row r="34" spans="1:6">
      <c r="A34" s="15"/>
      <c r="B34" s="16">
        <v>2</v>
      </c>
      <c r="C34" s="17" t="s">
        <v>64</v>
      </c>
      <c r="D34" s="18" t="s">
        <v>65</v>
      </c>
      <c r="E34" s="19">
        <v>4036.39311111111</v>
      </c>
      <c r="F34" s="20">
        <v>5274.16702702703</v>
      </c>
    </row>
    <row r="35" spans="1:6">
      <c r="A35" s="22"/>
      <c r="B35" s="16">
        <v>3</v>
      </c>
      <c r="C35" s="17" t="s">
        <v>148</v>
      </c>
      <c r="D35" s="18" t="s">
        <v>149</v>
      </c>
      <c r="E35" s="19">
        <v>10100.3332352941</v>
      </c>
      <c r="F35" s="20">
        <v>10708.9611428571</v>
      </c>
    </row>
    <row r="36" spans="1:6">
      <c r="A36" s="22"/>
      <c r="B36" s="16">
        <v>4</v>
      </c>
      <c r="C36" s="17" t="s">
        <v>150</v>
      </c>
      <c r="D36" s="18" t="s">
        <v>151</v>
      </c>
      <c r="E36" s="19">
        <v>4639.568</v>
      </c>
      <c r="F36" s="20">
        <v>5280.64714285714</v>
      </c>
    </row>
    <row r="37" spans="1:6">
      <c r="A37" s="22"/>
      <c r="B37" s="16">
        <v>5</v>
      </c>
      <c r="C37" s="17" t="s">
        <v>152</v>
      </c>
      <c r="D37" s="18" t="s">
        <v>153</v>
      </c>
      <c r="E37" s="19">
        <v>4548.60888888889</v>
      </c>
      <c r="F37" s="20">
        <v>4581.31538461538</v>
      </c>
    </row>
    <row r="38" spans="1:6">
      <c r="A38" s="15" t="s">
        <v>154</v>
      </c>
      <c r="B38" s="24">
        <v>1</v>
      </c>
      <c r="C38" s="17" t="s">
        <v>95</v>
      </c>
      <c r="D38" s="18" t="s">
        <v>96</v>
      </c>
      <c r="E38" s="19">
        <v>3277.69767123288</v>
      </c>
      <c r="F38" s="20">
        <v>3494.8475</v>
      </c>
    </row>
    <row r="39" spans="1:6">
      <c r="A39" s="22"/>
      <c r="B39" s="24">
        <v>2</v>
      </c>
      <c r="C39" s="17" t="s">
        <v>155</v>
      </c>
      <c r="D39" s="18" t="s">
        <v>156</v>
      </c>
      <c r="E39" s="19">
        <v>5743.46028169014</v>
      </c>
      <c r="F39" s="20">
        <v>5453.41110344828</v>
      </c>
    </row>
    <row r="40" spans="1:6">
      <c r="A40" s="22"/>
      <c r="B40" s="24">
        <v>3</v>
      </c>
      <c r="C40" s="17" t="s">
        <v>157</v>
      </c>
      <c r="D40" s="18" t="s">
        <v>158</v>
      </c>
      <c r="E40" s="19">
        <v>4676.28363636364</v>
      </c>
      <c r="F40" s="20">
        <v>4628.35845070423</v>
      </c>
    </row>
    <row r="41" spans="1:6">
      <c r="A41" s="22"/>
      <c r="B41" s="24">
        <v>4</v>
      </c>
      <c r="C41" s="17" t="s">
        <v>159</v>
      </c>
      <c r="D41" s="18" t="s">
        <v>160</v>
      </c>
      <c r="E41" s="19">
        <v>6804.85931818182</v>
      </c>
      <c r="F41" s="20">
        <v>7274.57184210526</v>
      </c>
    </row>
    <row r="42" spans="1:6">
      <c r="A42" s="22"/>
      <c r="B42" s="24">
        <v>5</v>
      </c>
      <c r="C42" s="17" t="s">
        <v>161</v>
      </c>
      <c r="D42" s="18" t="s">
        <v>162</v>
      </c>
      <c r="E42" s="25">
        <v>4630.39774193548</v>
      </c>
      <c r="F42" s="20">
        <v>4605.2468</v>
      </c>
    </row>
    <row r="43" spans="1:6">
      <c r="A43" s="26" t="s">
        <v>163</v>
      </c>
      <c r="B43" s="27">
        <v>1</v>
      </c>
      <c r="C43" s="17" t="s">
        <v>60</v>
      </c>
      <c r="D43" s="18" t="s">
        <v>61</v>
      </c>
      <c r="E43" s="20">
        <v>8785.95923976608</v>
      </c>
      <c r="F43" s="20">
        <v>7955.19207692308</v>
      </c>
    </row>
    <row r="44" spans="1:6">
      <c r="A44" s="28"/>
      <c r="B44" s="27">
        <v>2</v>
      </c>
      <c r="C44" s="17" t="s">
        <v>68</v>
      </c>
      <c r="D44" s="18" t="s">
        <v>69</v>
      </c>
      <c r="E44" s="20">
        <v>9832.01690140845</v>
      </c>
      <c r="F44" s="20">
        <v>9509.30725225225</v>
      </c>
    </row>
    <row r="45" spans="1:6">
      <c r="A45" s="28"/>
      <c r="B45" s="27">
        <v>3</v>
      </c>
      <c r="C45" s="17" t="s">
        <v>111</v>
      </c>
      <c r="D45" s="18" t="s">
        <v>112</v>
      </c>
      <c r="E45" s="20">
        <v>5946.5935483871</v>
      </c>
      <c r="F45" s="20">
        <v>6263.02412698413</v>
      </c>
    </row>
    <row r="46" spans="1:6">
      <c r="A46" s="28"/>
      <c r="B46" s="27">
        <v>4</v>
      </c>
      <c r="C46" s="17" t="s">
        <v>164</v>
      </c>
      <c r="D46" s="18" t="s">
        <v>165</v>
      </c>
      <c r="E46" s="20">
        <v>6267.55358490566</v>
      </c>
      <c r="F46" s="20" t="s">
        <v>72</v>
      </c>
    </row>
    <row r="47" spans="1:6">
      <c r="A47" s="29"/>
      <c r="B47" s="27">
        <v>5</v>
      </c>
      <c r="C47" s="17" t="s">
        <v>166</v>
      </c>
      <c r="D47" s="18" t="s">
        <v>167</v>
      </c>
      <c r="E47" s="20">
        <v>9877.39</v>
      </c>
      <c r="F47" s="20">
        <v>10680.8971698113</v>
      </c>
    </row>
    <row r="48" spans="1:6">
      <c r="A48" s="22" t="s">
        <v>168</v>
      </c>
      <c r="B48" s="30">
        <v>1</v>
      </c>
      <c r="C48" s="17" t="s">
        <v>58</v>
      </c>
      <c r="D48" s="18" t="s">
        <v>59</v>
      </c>
      <c r="E48" s="19">
        <v>5903.56765567766</v>
      </c>
      <c r="F48" s="20">
        <v>5782.77128205128</v>
      </c>
    </row>
    <row r="49" spans="1:6">
      <c r="A49" s="22"/>
      <c r="B49" s="30">
        <v>2</v>
      </c>
      <c r="C49" s="17" t="s">
        <v>62</v>
      </c>
      <c r="D49" s="18" t="s">
        <v>63</v>
      </c>
      <c r="E49" s="19">
        <v>5756.00142857143</v>
      </c>
      <c r="F49" s="20">
        <v>5636.93284722222</v>
      </c>
    </row>
    <row r="50" spans="1:6">
      <c r="A50" s="22"/>
      <c r="B50" s="30">
        <v>3</v>
      </c>
      <c r="C50" s="17" t="s">
        <v>66</v>
      </c>
      <c r="D50" s="18" t="s">
        <v>67</v>
      </c>
      <c r="E50" s="19">
        <v>4934.361375</v>
      </c>
      <c r="F50" s="20">
        <v>5037.04482142857</v>
      </c>
    </row>
    <row r="51" spans="1:6">
      <c r="A51" s="22"/>
      <c r="B51" s="30">
        <v>4</v>
      </c>
      <c r="C51" s="17" t="s">
        <v>75</v>
      </c>
      <c r="D51" s="18" t="s">
        <v>76</v>
      </c>
      <c r="E51" s="19">
        <v>4484.27443548387</v>
      </c>
      <c r="F51" s="20">
        <v>4294.47692913386</v>
      </c>
    </row>
    <row r="52" spans="1:6">
      <c r="A52" s="22"/>
      <c r="B52" s="30">
        <v>5</v>
      </c>
      <c r="C52" s="17" t="s">
        <v>87</v>
      </c>
      <c r="D52" s="18" t="s">
        <v>88</v>
      </c>
      <c r="E52" s="19">
        <v>4571.76518518519</v>
      </c>
      <c r="F52" s="20">
        <v>4669.71425925926</v>
      </c>
    </row>
    <row r="53" spans="1:6">
      <c r="A53" s="15" t="s">
        <v>169</v>
      </c>
      <c r="B53" s="30">
        <v>1</v>
      </c>
      <c r="C53" s="17" t="s">
        <v>141</v>
      </c>
      <c r="D53" s="18" t="s">
        <v>142</v>
      </c>
      <c r="E53" s="19">
        <v>6621.28421052632</v>
      </c>
      <c r="F53" s="20">
        <v>8822.17</v>
      </c>
    </row>
    <row r="54" spans="1:6">
      <c r="A54" s="22"/>
      <c r="B54" s="30">
        <v>2</v>
      </c>
      <c r="C54" s="17" t="s">
        <v>93</v>
      </c>
      <c r="D54" s="18" t="s">
        <v>94</v>
      </c>
      <c r="E54" s="19">
        <v>15339.9307692308</v>
      </c>
      <c r="F54" s="20">
        <v>10380.71</v>
      </c>
    </row>
    <row r="55" spans="1:6">
      <c r="A55" s="22"/>
      <c r="B55" s="31">
        <v>3</v>
      </c>
      <c r="C55" s="17" t="s">
        <v>170</v>
      </c>
      <c r="D55" s="18" t="s">
        <v>171</v>
      </c>
      <c r="E55" s="19">
        <v>55261.5677777778</v>
      </c>
      <c r="F55" s="20" t="s">
        <v>72</v>
      </c>
    </row>
    <row r="56" spans="1:6">
      <c r="A56" s="22"/>
      <c r="B56" s="31">
        <v>4</v>
      </c>
      <c r="C56" s="17" t="s">
        <v>172</v>
      </c>
      <c r="D56" s="18" t="s">
        <v>173</v>
      </c>
      <c r="E56" s="19">
        <v>36540.78375</v>
      </c>
      <c r="F56" s="20">
        <v>39540.5775</v>
      </c>
    </row>
    <row r="57" spans="1:6">
      <c r="A57" s="22"/>
      <c r="B57" s="31">
        <v>5</v>
      </c>
      <c r="C57" s="17" t="s">
        <v>70</v>
      </c>
      <c r="D57" s="18" t="s">
        <v>71</v>
      </c>
      <c r="E57" s="19">
        <v>15426.4414285714</v>
      </c>
      <c r="F57" s="20">
        <v>23547.3785714286</v>
      </c>
    </row>
    <row r="58" spans="4:4">
      <c r="D58" s="32"/>
    </row>
  </sheetData>
  <mergeCells count="12">
    <mergeCell ref="A1:F1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</mergeCells>
  <pageMargins left="0.314583333333333" right="0.196527777777778" top="0.156944444444444" bottom="0.275" header="0.354166666666667" footer="0.196527777777778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21" sqref="B21"/>
    </sheetView>
  </sheetViews>
  <sheetFormatPr defaultColWidth="9" defaultRowHeight="14.4" outlineLevelCol="1"/>
  <cols>
    <col min="1" max="1" width="16.75" customWidth="1"/>
    <col min="2" max="2" width="112.5" customWidth="1"/>
  </cols>
  <sheetData>
    <row r="1" ht="45.95" customHeight="1" spans="1:2">
      <c r="A1" s="1" t="s">
        <v>174</v>
      </c>
      <c r="B1" s="1"/>
    </row>
    <row r="2" ht="18.15" spans="1:2">
      <c r="A2" s="2" t="s">
        <v>1</v>
      </c>
      <c r="B2" s="3" t="s">
        <v>175</v>
      </c>
    </row>
    <row r="3" ht="15.15" spans="1:2">
      <c r="A3" s="4" t="s">
        <v>55</v>
      </c>
      <c r="B3" s="5" t="s">
        <v>176</v>
      </c>
    </row>
    <row r="4" ht="15.15" spans="1:2">
      <c r="A4" s="6"/>
      <c r="B4" s="7" t="s">
        <v>177</v>
      </c>
    </row>
    <row r="5" ht="15.15" spans="1:2">
      <c r="A5" s="6"/>
      <c r="B5" s="7" t="s">
        <v>178</v>
      </c>
    </row>
    <row r="6" ht="15.15" spans="1:2">
      <c r="A6" s="6"/>
      <c r="B6" s="7" t="s">
        <v>179</v>
      </c>
    </row>
    <row r="7" ht="15.15" spans="1:2">
      <c r="A7" s="6"/>
      <c r="B7" s="7" t="s">
        <v>180</v>
      </c>
    </row>
    <row r="8" ht="15.15" spans="1:2">
      <c r="A8" s="6"/>
      <c r="B8" s="7" t="s">
        <v>181</v>
      </c>
    </row>
    <row r="9" ht="15.15" spans="1:2">
      <c r="A9" s="6"/>
      <c r="B9" s="7" t="s">
        <v>182</v>
      </c>
    </row>
    <row r="10" ht="15.15" spans="1:2">
      <c r="A10" s="6"/>
      <c r="B10" s="7" t="s">
        <v>183</v>
      </c>
    </row>
    <row r="11" ht="15.15" spans="1:2">
      <c r="A11" s="6"/>
      <c r="B11" s="7" t="s">
        <v>184</v>
      </c>
    </row>
    <row r="12" ht="15.15" spans="1:2">
      <c r="A12" s="8"/>
      <c r="B12" s="7" t="s">
        <v>185</v>
      </c>
    </row>
  </sheetData>
  <mergeCells count="2">
    <mergeCell ref="A1:B1"/>
    <mergeCell ref="A3:A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附件2（1）</vt:lpstr>
      <vt:lpstr>附件2（2）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梁应锦</cp:lastModifiedBy>
  <dcterms:created xsi:type="dcterms:W3CDTF">2022-05-25T17:49:00Z</dcterms:created>
  <dcterms:modified xsi:type="dcterms:W3CDTF">2025-04-10T01:26:53Z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20DE6E81F2614FD68DF6BDB7C48B4212_13</vt:lpwstr>
  </property>
</Properties>
</file>